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ige\AppData\Roaming\Microsoft\Windows\Network Shortcuts\"/>
    </mc:Choice>
  </mc:AlternateContent>
  <xr:revisionPtr revIDLastSave="0" documentId="8_{3FE42C2C-0FAE-4957-BD81-F3179431B8DA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Orig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I59" i="1" s="1"/>
  <c r="I11" i="1" s="1"/>
  <c r="I12" i="1" s="1"/>
  <c r="I39" i="1"/>
  <c r="I49" i="1" l="1"/>
  <c r="I43" i="1"/>
  <c r="I56" i="1"/>
  <c r="I5" i="1"/>
  <c r="H59" i="1"/>
  <c r="H49" i="1"/>
  <c r="H56" i="1"/>
  <c r="H43" i="1"/>
  <c r="H39" i="1"/>
  <c r="H33" i="1"/>
  <c r="H12" i="1"/>
  <c r="F59" i="1"/>
  <c r="F56" i="1"/>
  <c r="F49" i="1"/>
  <c r="F43" i="1"/>
  <c r="F33" i="1"/>
  <c r="F39" i="1"/>
  <c r="F12" i="1"/>
  <c r="E56" i="1"/>
  <c r="E49" i="1"/>
  <c r="E43" i="1"/>
  <c r="E39" i="1"/>
  <c r="E33" i="1"/>
  <c r="E12" i="1"/>
  <c r="E59" i="1" l="1"/>
  <c r="D33" i="1"/>
  <c r="C33" i="1"/>
  <c r="D49" i="1" l="1"/>
  <c r="C49" i="1"/>
  <c r="D43" i="1"/>
  <c r="C43" i="1"/>
  <c r="D39" i="1"/>
  <c r="C39" i="1"/>
  <c r="D56" i="1"/>
  <c r="D12" i="1"/>
  <c r="C59" i="1" l="1"/>
  <c r="D59" i="1"/>
  <c r="C12" i="1"/>
  <c r="C56" i="1"/>
</calcChain>
</file>

<file path=xl/sharedStrings.xml><?xml version="1.0" encoding="utf-8"?>
<sst xmlns="http://schemas.openxmlformats.org/spreadsheetml/2006/main" count="48" uniqueCount="44">
  <si>
    <t>REVENUES</t>
  </si>
  <si>
    <t>Property Taxes</t>
  </si>
  <si>
    <t>Local Government Aid</t>
  </si>
  <si>
    <t>Interest on Investments</t>
  </si>
  <si>
    <t>EXPENSES</t>
  </si>
  <si>
    <t>General Government</t>
  </si>
  <si>
    <t>Public Safety</t>
  </si>
  <si>
    <t>Streets</t>
  </si>
  <si>
    <t>City Hall Rent</t>
  </si>
  <si>
    <t>Parks</t>
  </si>
  <si>
    <t>LMC</t>
  </si>
  <si>
    <t>ASA</t>
  </si>
  <si>
    <t>Phone/Internet</t>
  </si>
  <si>
    <t>Electric</t>
  </si>
  <si>
    <t>Gas</t>
  </si>
  <si>
    <t>Postage/Printing/Free Press</t>
  </si>
  <si>
    <t>Wages/Work Comp/Bonds</t>
  </si>
  <si>
    <t>Audit</t>
  </si>
  <si>
    <t>Lawyer</t>
  </si>
  <si>
    <t>Insurance</t>
  </si>
  <si>
    <t>Billing Services</t>
  </si>
  <si>
    <t>General Maint.</t>
  </si>
  <si>
    <t>Plowing</t>
  </si>
  <si>
    <t>Mowing/Spraying</t>
  </si>
  <si>
    <t>Porta Potty</t>
  </si>
  <si>
    <t>Hall Cleaning/Supplies</t>
  </si>
  <si>
    <t>Exterminator</t>
  </si>
  <si>
    <t>Staff Salaries - Entered Above</t>
  </si>
  <si>
    <t>Mayor &amp; Council</t>
  </si>
  <si>
    <t xml:space="preserve">Clerk                          </t>
  </si>
  <si>
    <t xml:space="preserve">Treasurer                     </t>
  </si>
  <si>
    <t xml:space="preserve">Payroll Taxes                 </t>
  </si>
  <si>
    <t>Transfer From Water Fund</t>
  </si>
  <si>
    <t>Front Line</t>
  </si>
  <si>
    <t>Right of Way Fees and Miscellaneous</t>
  </si>
  <si>
    <t>Franchise Fees</t>
  </si>
  <si>
    <t>City of Mankato (Fire &amp; Police)</t>
  </si>
  <si>
    <t>MS4 Consulting</t>
  </si>
  <si>
    <t>________</t>
  </si>
  <si>
    <t>Total</t>
  </si>
  <si>
    <t>Repairs &amp; Maintenance</t>
  </si>
  <si>
    <t>Total Expenses</t>
  </si>
  <si>
    <t>*</t>
  </si>
  <si>
    <t>Misc- dues, election,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</si>
</sst>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_);_(\$* \(#,##0\);_(\$* \-_);_(@_)"/>
    <numFmt numFmtId="165" formatCode="_(\$* #,##0.00_);_(\$* \(#,##0.00\);_(\$* \-??_);_(@_)"/>
    <numFmt numFmtId="166" formatCode="&quot;$&quot;#,##0.00"/>
  </numFmts>
  <fonts count="2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19" fillId="0" borderId="0" xfId="0" applyFont="1"/>
    <xf numFmtId="164" fontId="6" fillId="0" borderId="0" xfId="28" applyNumberFormat="1" applyFill="1" applyBorder="1" applyAlignment="1" applyProtection="1"/>
    <xf numFmtId="164" fontId="0" fillId="0" borderId="0" xfId="0" applyNumberFormat="1"/>
    <xf numFmtId="166" fontId="0" fillId="0" borderId="0" xfId="0" applyNumberFormat="1"/>
    <xf numFmtId="164" fontId="0" fillId="0" borderId="10" xfId="0" applyNumberFormat="1" applyBorder="1"/>
    <xf numFmtId="166" fontId="19" fillId="0" borderId="0" xfId="0" applyNumberFormat="1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164" fontId="19" fillId="0" borderId="0" xfId="0" applyNumberFormat="1" applyFont="1"/>
    <xf numFmtId="0" fontId="20" fillId="0" borderId="0" xfId="0" applyFont="1"/>
    <xf numFmtId="164" fontId="21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33.7109375" customWidth="1"/>
    <col min="2" max="2" width="3.7109375" style="4" customWidth="1"/>
    <col min="3" max="3" width="11.7109375" bestFit="1" customWidth="1"/>
    <col min="6" max="6" width="10.7109375" customWidth="1"/>
    <col min="7" max="7" width="3.7109375" customWidth="1"/>
    <col min="8" max="8" width="11.7109375" style="3" customWidth="1"/>
    <col min="9" max="9" width="10.7109375" customWidth="1"/>
  </cols>
  <sheetData>
    <row r="1" spans="1:9" s="1" customFormat="1" x14ac:dyDescent="0.2">
      <c r="B1" s="6"/>
      <c r="F1"/>
      <c r="H1" s="11"/>
    </row>
    <row r="2" spans="1:9" x14ac:dyDescent="0.2">
      <c r="B2"/>
      <c r="F2" s="1"/>
    </row>
    <row r="3" spans="1:9" x14ac:dyDescent="0.2">
      <c r="C3" s="7">
        <v>2019</v>
      </c>
      <c r="D3" s="1">
        <v>2020</v>
      </c>
      <c r="E3" s="1">
        <v>2021</v>
      </c>
      <c r="F3" s="1">
        <v>2022</v>
      </c>
      <c r="H3" s="1">
        <v>2023</v>
      </c>
      <c r="I3" s="1">
        <v>2024</v>
      </c>
    </row>
    <row r="4" spans="1:9" x14ac:dyDescent="0.2">
      <c r="A4" s="7" t="s">
        <v>0</v>
      </c>
      <c r="C4" s="4"/>
    </row>
    <row r="5" spans="1:9" x14ac:dyDescent="0.2">
      <c r="A5" t="s">
        <v>1</v>
      </c>
      <c r="B5" s="3"/>
      <c r="C5" s="3">
        <v>50150</v>
      </c>
      <c r="D5">
        <v>50150</v>
      </c>
      <c r="E5">
        <v>50150</v>
      </c>
      <c r="F5">
        <v>51655</v>
      </c>
      <c r="H5">
        <v>56820</v>
      </c>
      <c r="I5">
        <f>56820*1.12</f>
        <v>63638.400000000009</v>
      </c>
    </row>
    <row r="6" spans="1:9" x14ac:dyDescent="0.2">
      <c r="A6" t="s">
        <v>2</v>
      </c>
      <c r="B6" s="3"/>
      <c r="C6" s="3">
        <v>14532</v>
      </c>
      <c r="D6">
        <v>14532</v>
      </c>
      <c r="E6">
        <v>14352</v>
      </c>
      <c r="F6">
        <v>16409</v>
      </c>
      <c r="H6">
        <v>16400</v>
      </c>
      <c r="I6">
        <v>8100</v>
      </c>
    </row>
    <row r="7" spans="1:9" x14ac:dyDescent="0.2">
      <c r="A7" t="s">
        <v>35</v>
      </c>
      <c r="B7" s="3"/>
      <c r="C7" s="3">
        <v>2400</v>
      </c>
      <c r="D7">
        <v>2300</v>
      </c>
      <c r="E7">
        <v>2300</v>
      </c>
      <c r="F7">
        <v>2700</v>
      </c>
      <c r="H7">
        <v>2700</v>
      </c>
      <c r="I7">
        <v>2700</v>
      </c>
    </row>
    <row r="8" spans="1:9" x14ac:dyDescent="0.2">
      <c r="A8" t="s">
        <v>3</v>
      </c>
      <c r="B8" s="3"/>
      <c r="C8" s="3">
        <v>3600</v>
      </c>
      <c r="D8">
        <v>2700</v>
      </c>
      <c r="E8">
        <v>3000</v>
      </c>
      <c r="F8">
        <v>2100</v>
      </c>
      <c r="H8">
        <v>7800</v>
      </c>
      <c r="I8">
        <v>12000</v>
      </c>
    </row>
    <row r="9" spans="1:9" x14ac:dyDescent="0.2">
      <c r="A9" t="s">
        <v>8</v>
      </c>
      <c r="B9" s="3"/>
      <c r="C9" s="3">
        <v>2000</v>
      </c>
      <c r="D9">
        <v>2025</v>
      </c>
      <c r="E9">
        <v>1000</v>
      </c>
      <c r="F9">
        <v>500</v>
      </c>
      <c r="H9">
        <v>660</v>
      </c>
      <c r="I9">
        <v>1300</v>
      </c>
    </row>
    <row r="10" spans="1:9" x14ac:dyDescent="0.2">
      <c r="A10" t="s">
        <v>34</v>
      </c>
      <c r="B10" s="3"/>
      <c r="C10" s="3">
        <v>2300</v>
      </c>
      <c r="D10">
        <v>800</v>
      </c>
      <c r="E10">
        <v>400</v>
      </c>
      <c r="F10">
        <v>100</v>
      </c>
      <c r="H10">
        <v>100</v>
      </c>
      <c r="I10">
        <v>200</v>
      </c>
    </row>
    <row r="11" spans="1:9" x14ac:dyDescent="0.2">
      <c r="A11" t="s">
        <v>32</v>
      </c>
      <c r="B11"/>
      <c r="C11" s="3">
        <v>10682</v>
      </c>
      <c r="D11" s="12" t="s">
        <v>38</v>
      </c>
      <c r="E11" s="12"/>
      <c r="H11"/>
      <c r="I11" s="3">
        <f>+I59-87938</f>
        <v>27024</v>
      </c>
    </row>
    <row r="12" spans="1:9" x14ac:dyDescent="0.2">
      <c r="B12" s="3"/>
      <c r="C12" s="5">
        <f>SUM(C5:C11)</f>
        <v>85664</v>
      </c>
      <c r="D12">
        <f>SUM(D5:D11)</f>
        <v>72507</v>
      </c>
      <c r="E12">
        <f>SUM(E5:E11)</f>
        <v>71202</v>
      </c>
      <c r="F12">
        <f>SUM(F5:F10)</f>
        <v>73464</v>
      </c>
      <c r="H12" s="3">
        <f>SUM(H5:H11)</f>
        <v>84480</v>
      </c>
      <c r="I12">
        <f>SUM(I5:I11)</f>
        <v>114962.40000000001</v>
      </c>
    </row>
    <row r="13" spans="1:9" x14ac:dyDescent="0.2">
      <c r="B13" s="3"/>
      <c r="C13" s="3"/>
    </row>
    <row r="14" spans="1:9" x14ac:dyDescent="0.2">
      <c r="A14" s="7"/>
      <c r="B14" s="3"/>
      <c r="C14" s="3"/>
    </row>
    <row r="15" spans="1:9" x14ac:dyDescent="0.2">
      <c r="A15" s="7"/>
      <c r="B15" s="3"/>
      <c r="C15" s="3"/>
    </row>
    <row r="16" spans="1:9" x14ac:dyDescent="0.2">
      <c r="B16"/>
      <c r="C16" s="7">
        <v>2019</v>
      </c>
      <c r="D16" s="1">
        <v>2020</v>
      </c>
      <c r="E16" s="1">
        <v>2021</v>
      </c>
      <c r="F16" s="1">
        <v>2022</v>
      </c>
      <c r="H16">
        <v>2023</v>
      </c>
      <c r="I16" s="1">
        <v>2024</v>
      </c>
    </row>
    <row r="17" spans="1:11" x14ac:dyDescent="0.2">
      <c r="A17" s="7" t="s">
        <v>4</v>
      </c>
      <c r="B17" s="3"/>
      <c r="C17" s="3"/>
      <c r="H17"/>
    </row>
    <row r="18" spans="1:11" x14ac:dyDescent="0.2">
      <c r="A18" s="7" t="s">
        <v>5</v>
      </c>
      <c r="B18" s="3"/>
      <c r="C18" s="3"/>
    </row>
    <row r="19" spans="1:11" x14ac:dyDescent="0.2">
      <c r="A19" s="8" t="s">
        <v>11</v>
      </c>
      <c r="B19" s="3"/>
      <c r="C19" s="3">
        <v>284</v>
      </c>
      <c r="D19" s="3">
        <v>284</v>
      </c>
      <c r="E19" s="3">
        <v>284</v>
      </c>
      <c r="F19" s="3">
        <v>284</v>
      </c>
      <c r="G19" t="s">
        <v>42</v>
      </c>
      <c r="H19" s="3">
        <v>284</v>
      </c>
      <c r="I19" s="3">
        <v>0</v>
      </c>
    </row>
    <row r="20" spans="1:11" x14ac:dyDescent="0.2">
      <c r="A20" s="8" t="s">
        <v>12</v>
      </c>
      <c r="B20" s="3"/>
      <c r="C20" s="3">
        <v>1300</v>
      </c>
      <c r="D20" s="3">
        <v>1300</v>
      </c>
      <c r="E20" s="3">
        <v>1200</v>
      </c>
      <c r="F20" s="3">
        <v>1300</v>
      </c>
      <c r="H20" s="3">
        <v>1430</v>
      </c>
      <c r="I20" s="3">
        <v>1200</v>
      </c>
    </row>
    <row r="21" spans="1:11" x14ac:dyDescent="0.2">
      <c r="A21" s="8" t="s">
        <v>13</v>
      </c>
      <c r="B21" s="3"/>
      <c r="C21" s="3">
        <v>11000</v>
      </c>
      <c r="D21" s="3">
        <v>11000</v>
      </c>
      <c r="E21" s="3">
        <v>11000</v>
      </c>
      <c r="F21" s="3">
        <v>11000</v>
      </c>
      <c r="H21" s="3">
        <v>12000</v>
      </c>
      <c r="I21" s="3">
        <v>12000</v>
      </c>
      <c r="K21" s="3"/>
    </row>
    <row r="22" spans="1:11" x14ac:dyDescent="0.2">
      <c r="A22" s="8" t="s">
        <v>14</v>
      </c>
      <c r="B22" s="3"/>
      <c r="C22" s="3">
        <v>2000</v>
      </c>
      <c r="D22" s="3">
        <v>2000</v>
      </c>
      <c r="E22" s="3">
        <v>2000</v>
      </c>
      <c r="F22" s="3">
        <v>2000</v>
      </c>
      <c r="H22" s="3">
        <v>2500</v>
      </c>
      <c r="I22" s="3">
        <v>3000</v>
      </c>
    </row>
    <row r="23" spans="1:11" x14ac:dyDescent="0.2">
      <c r="A23" s="8" t="s">
        <v>10</v>
      </c>
      <c r="B23" s="3"/>
      <c r="C23" s="3">
        <v>450</v>
      </c>
      <c r="D23" s="3">
        <v>450</v>
      </c>
      <c r="E23" s="3">
        <v>450</v>
      </c>
      <c r="F23" s="3">
        <v>450</v>
      </c>
      <c r="H23" s="3">
        <v>450</v>
      </c>
      <c r="I23" s="3">
        <v>450</v>
      </c>
    </row>
    <row r="24" spans="1:11" x14ac:dyDescent="0.2">
      <c r="A24" s="8" t="s">
        <v>15</v>
      </c>
      <c r="B24" s="3"/>
      <c r="C24" s="3">
        <v>1500</v>
      </c>
      <c r="D24" s="3">
        <v>2700</v>
      </c>
      <c r="E24" s="3">
        <v>2700</v>
      </c>
      <c r="F24" s="3">
        <v>2700</v>
      </c>
      <c r="H24" s="3">
        <v>1000</v>
      </c>
      <c r="I24" s="3">
        <v>1000</v>
      </c>
    </row>
    <row r="25" spans="1:11" x14ac:dyDescent="0.2">
      <c r="A25" s="8" t="s">
        <v>16</v>
      </c>
      <c r="B25" s="3"/>
      <c r="C25" s="3">
        <v>10647</v>
      </c>
      <c r="D25" s="3">
        <v>10647</v>
      </c>
      <c r="E25" s="3">
        <v>10647</v>
      </c>
      <c r="F25" s="3">
        <v>10647</v>
      </c>
      <c r="H25" s="3">
        <v>10647</v>
      </c>
      <c r="I25" s="3">
        <v>10872</v>
      </c>
    </row>
    <row r="26" spans="1:11" x14ac:dyDescent="0.2">
      <c r="A26" s="8" t="s">
        <v>17</v>
      </c>
      <c r="B26" s="3"/>
      <c r="C26" s="3">
        <v>5200</v>
      </c>
      <c r="D26" s="3">
        <v>5200</v>
      </c>
      <c r="E26" s="3">
        <v>5200</v>
      </c>
      <c r="F26" s="3">
        <v>7400</v>
      </c>
      <c r="G26" t="s">
        <v>42</v>
      </c>
      <c r="H26" s="3">
        <v>7400</v>
      </c>
      <c r="I26" s="3">
        <v>8115</v>
      </c>
    </row>
    <row r="27" spans="1:11" x14ac:dyDescent="0.2">
      <c r="A27" s="8" t="s">
        <v>18</v>
      </c>
      <c r="B27" s="3"/>
      <c r="C27" s="3">
        <v>2000</v>
      </c>
      <c r="D27" s="3">
        <v>2000</v>
      </c>
      <c r="E27" s="3">
        <v>3000</v>
      </c>
      <c r="F27" s="3">
        <v>3000</v>
      </c>
      <c r="H27" s="3">
        <v>3000</v>
      </c>
      <c r="I27" s="3">
        <v>3000</v>
      </c>
    </row>
    <row r="28" spans="1:11" x14ac:dyDescent="0.2">
      <c r="A28" s="8" t="s">
        <v>37</v>
      </c>
      <c r="B28" s="3"/>
      <c r="C28" s="3">
        <v>1200</v>
      </c>
      <c r="D28" s="3">
        <v>1200</v>
      </c>
      <c r="E28" s="3">
        <v>1200</v>
      </c>
      <c r="F28" s="3">
        <v>1200</v>
      </c>
      <c r="H28" s="3">
        <v>0</v>
      </c>
      <c r="I28" s="3">
        <v>0</v>
      </c>
    </row>
    <row r="29" spans="1:11" x14ac:dyDescent="0.2">
      <c r="A29" s="8" t="s">
        <v>19</v>
      </c>
      <c r="B29" s="3"/>
      <c r="C29" s="3">
        <v>2400</v>
      </c>
      <c r="D29" s="3">
        <v>2400</v>
      </c>
      <c r="E29" s="3">
        <v>2400</v>
      </c>
      <c r="F29" s="3">
        <v>2900</v>
      </c>
      <c r="G29" t="s">
        <v>42</v>
      </c>
      <c r="H29" s="3">
        <v>2900</v>
      </c>
      <c r="I29" s="3">
        <v>4700</v>
      </c>
    </row>
    <row r="30" spans="1:11" x14ac:dyDescent="0.2">
      <c r="A30" s="8" t="s">
        <v>20</v>
      </c>
      <c r="B30" s="3"/>
      <c r="C30" s="3">
        <v>2400</v>
      </c>
      <c r="D30" s="3">
        <v>2400</v>
      </c>
      <c r="E30" s="3">
        <v>2400</v>
      </c>
      <c r="F30" s="3">
        <v>2400</v>
      </c>
      <c r="H30" s="3">
        <v>2400</v>
      </c>
      <c r="I30" s="3">
        <v>2400</v>
      </c>
    </row>
    <row r="31" spans="1:11" x14ac:dyDescent="0.2">
      <c r="A31" s="8" t="s">
        <v>43</v>
      </c>
      <c r="B31"/>
      <c r="C31" s="3">
        <v>2000</v>
      </c>
      <c r="D31" s="3">
        <v>0</v>
      </c>
      <c r="E31" s="3"/>
      <c r="F31">
        <v>0</v>
      </c>
      <c r="H31" s="3">
        <v>0</v>
      </c>
      <c r="I31" s="3">
        <v>6185</v>
      </c>
    </row>
    <row r="32" spans="1:11" ht="15" x14ac:dyDescent="0.35">
      <c r="A32" s="8" t="s">
        <v>40</v>
      </c>
      <c r="B32"/>
      <c r="C32" s="13"/>
      <c r="D32" s="13">
        <v>3000</v>
      </c>
      <c r="E32" s="13">
        <v>3000</v>
      </c>
      <c r="F32" s="13">
        <v>3000</v>
      </c>
      <c r="H32" s="13">
        <v>3600</v>
      </c>
      <c r="I32" s="3">
        <v>5300</v>
      </c>
    </row>
    <row r="33" spans="1:9" x14ac:dyDescent="0.2">
      <c r="A33" s="8"/>
      <c r="B33"/>
      <c r="C33" s="3">
        <f>SUM(C19:C32)</f>
        <v>42381</v>
      </c>
      <c r="D33" s="3">
        <f>SUM(D19:D32)</f>
        <v>44581</v>
      </c>
      <c r="E33" s="3">
        <f>SUM(E19:E32)</f>
        <v>45481</v>
      </c>
      <c r="F33" s="3">
        <f>SUM(F19:F32)</f>
        <v>48281</v>
      </c>
      <c r="H33" s="3">
        <f>SUM(H19:H32)</f>
        <v>47611</v>
      </c>
      <c r="I33" s="3">
        <f>SUM(I19:I32)</f>
        <v>58222</v>
      </c>
    </row>
    <row r="34" spans="1:9" x14ac:dyDescent="0.2">
      <c r="A34" s="8"/>
      <c r="B34"/>
      <c r="C34" s="3"/>
      <c r="D34" s="3"/>
      <c r="E34" s="3"/>
    </row>
    <row r="35" spans="1:9" x14ac:dyDescent="0.2">
      <c r="B35" s="3"/>
    </row>
    <row r="36" spans="1:9" x14ac:dyDescent="0.2">
      <c r="A36" s="9" t="s">
        <v>6</v>
      </c>
    </row>
    <row r="37" spans="1:9" x14ac:dyDescent="0.2">
      <c r="A37" s="8" t="s">
        <v>36</v>
      </c>
      <c r="C37" s="3">
        <v>26483.07</v>
      </c>
      <c r="D37" s="3">
        <v>26483</v>
      </c>
      <c r="E37" s="3">
        <v>26483</v>
      </c>
      <c r="F37" s="3">
        <v>28200</v>
      </c>
      <c r="H37" s="3">
        <v>36477</v>
      </c>
      <c r="I37" s="3">
        <v>36500</v>
      </c>
    </row>
    <row r="38" spans="1:9" ht="15" x14ac:dyDescent="0.35">
      <c r="A38" s="8" t="s">
        <v>33</v>
      </c>
      <c r="B38" s="3"/>
      <c r="C38" s="13">
        <v>250</v>
      </c>
      <c r="D38" s="13">
        <v>250</v>
      </c>
      <c r="E38" s="13">
        <v>250</v>
      </c>
      <c r="F38" s="13">
        <v>250</v>
      </c>
      <c r="H38" s="13">
        <v>250</v>
      </c>
      <c r="I38" s="13">
        <v>690</v>
      </c>
    </row>
    <row r="39" spans="1:9" x14ac:dyDescent="0.2">
      <c r="A39" s="8" t="s">
        <v>39</v>
      </c>
      <c r="B39" s="3"/>
      <c r="C39" s="3">
        <f>SUM(C37:C38)</f>
        <v>26733.07</v>
      </c>
      <c r="D39" s="3">
        <f>SUM(D37:D38)</f>
        <v>26733</v>
      </c>
      <c r="E39" s="3">
        <f>SUM(E37:E38)</f>
        <v>26733</v>
      </c>
      <c r="F39" s="3">
        <f>SUM(F37:F38)</f>
        <v>28450</v>
      </c>
      <c r="H39" s="3">
        <f>SUM(H37:H38)</f>
        <v>36727</v>
      </c>
      <c r="I39" s="3">
        <f>SUM(I37:I38)</f>
        <v>37190</v>
      </c>
    </row>
    <row r="40" spans="1:9" x14ac:dyDescent="0.2">
      <c r="A40" s="7" t="s">
        <v>7</v>
      </c>
      <c r="B40" s="3"/>
    </row>
    <row r="41" spans="1:9" x14ac:dyDescent="0.2">
      <c r="A41" t="s">
        <v>21</v>
      </c>
      <c r="B41" s="3"/>
      <c r="C41" s="3">
        <v>1500</v>
      </c>
      <c r="D41">
        <v>4000</v>
      </c>
      <c r="E41">
        <v>4000</v>
      </c>
      <c r="F41">
        <v>6000</v>
      </c>
      <c r="H41" s="3">
        <v>6000</v>
      </c>
      <c r="I41">
        <v>6000</v>
      </c>
    </row>
    <row r="42" spans="1:9" ht="15" x14ac:dyDescent="0.35">
      <c r="A42" t="s">
        <v>22</v>
      </c>
      <c r="B42" s="3"/>
      <c r="C42" s="13">
        <v>6000</v>
      </c>
      <c r="D42" s="12">
        <v>6100</v>
      </c>
      <c r="E42" s="12">
        <v>6100</v>
      </c>
      <c r="F42" s="12">
        <v>6100</v>
      </c>
      <c r="H42" s="13">
        <v>5000</v>
      </c>
      <c r="I42" s="12">
        <v>5800</v>
      </c>
    </row>
    <row r="43" spans="1:9" x14ac:dyDescent="0.2">
      <c r="A43" t="s">
        <v>39</v>
      </c>
      <c r="B43" s="3"/>
      <c r="C43" s="3">
        <f>SUM(C41:C42)</f>
        <v>7500</v>
      </c>
      <c r="D43">
        <f>SUM(D41:D42)</f>
        <v>10100</v>
      </c>
      <c r="E43">
        <f>SUM(E41:E42)</f>
        <v>10100</v>
      </c>
      <c r="F43">
        <f>SUM(F41:F42)</f>
        <v>12100</v>
      </c>
      <c r="H43" s="3">
        <f>SUM(H41:H42)</f>
        <v>11000</v>
      </c>
      <c r="I43">
        <f>SUM(I41:I42)</f>
        <v>11800</v>
      </c>
    </row>
    <row r="44" spans="1:9" x14ac:dyDescent="0.2">
      <c r="A44" s="9" t="s">
        <v>9</v>
      </c>
      <c r="B44" s="3"/>
      <c r="C44" s="3"/>
    </row>
    <row r="45" spans="1:9" x14ac:dyDescent="0.2">
      <c r="A45" t="s">
        <v>23</v>
      </c>
      <c r="B45" s="3"/>
      <c r="C45" s="3">
        <v>6500</v>
      </c>
      <c r="D45">
        <v>5500</v>
      </c>
      <c r="E45">
        <v>5000</v>
      </c>
      <c r="F45">
        <v>5800</v>
      </c>
      <c r="H45" s="3">
        <v>5200</v>
      </c>
      <c r="I45">
        <v>5200</v>
      </c>
    </row>
    <row r="46" spans="1:9" x14ac:dyDescent="0.2">
      <c r="A46" t="s">
        <v>24</v>
      </c>
      <c r="B46" s="3"/>
      <c r="C46" s="3">
        <v>650</v>
      </c>
      <c r="D46">
        <v>650</v>
      </c>
      <c r="E46">
        <v>650</v>
      </c>
      <c r="F46">
        <v>650</v>
      </c>
      <c r="H46" s="3">
        <v>650</v>
      </c>
      <c r="I46">
        <v>650</v>
      </c>
    </row>
    <row r="47" spans="1:9" x14ac:dyDescent="0.2">
      <c r="A47" t="s">
        <v>25</v>
      </c>
      <c r="B47"/>
      <c r="C47" s="3">
        <v>1500</v>
      </c>
      <c r="D47">
        <v>1500</v>
      </c>
      <c r="E47">
        <v>1500</v>
      </c>
      <c r="F47">
        <v>1500</v>
      </c>
      <c r="H47" s="3">
        <v>1500</v>
      </c>
      <c r="I47">
        <v>1500</v>
      </c>
    </row>
    <row r="48" spans="1:9" ht="15" x14ac:dyDescent="0.35">
      <c r="A48" t="s">
        <v>26</v>
      </c>
      <c r="B48"/>
      <c r="C48" s="3">
        <v>400</v>
      </c>
      <c r="D48" s="12">
        <v>400</v>
      </c>
      <c r="E48" s="12">
        <v>400</v>
      </c>
      <c r="F48" s="12">
        <v>400</v>
      </c>
      <c r="H48" s="13">
        <v>400</v>
      </c>
      <c r="I48" s="12">
        <v>400</v>
      </c>
    </row>
    <row r="49" spans="1:9" x14ac:dyDescent="0.2">
      <c r="A49" t="s">
        <v>39</v>
      </c>
      <c r="B49" s="3"/>
      <c r="C49" s="5">
        <f>SUM(C45:C48)</f>
        <v>9050</v>
      </c>
      <c r="D49">
        <f>SUM(D45:D48)</f>
        <v>8050</v>
      </c>
      <c r="E49">
        <f>SUM(E45:E48)</f>
        <v>7550</v>
      </c>
      <c r="F49">
        <f>SUM(F45:F48)</f>
        <v>8350</v>
      </c>
      <c r="H49" s="3">
        <f>SUM(H45:H48)</f>
        <v>7750</v>
      </c>
      <c r="I49">
        <f>SUM(I45:I48)</f>
        <v>7750</v>
      </c>
    </row>
    <row r="50" spans="1:9" x14ac:dyDescent="0.2">
      <c r="B50" s="3"/>
      <c r="C50" s="3"/>
    </row>
    <row r="51" spans="1:9" x14ac:dyDescent="0.2">
      <c r="A51" s="7" t="s">
        <v>27</v>
      </c>
      <c r="B51" s="3"/>
      <c r="C51" s="3"/>
    </row>
    <row r="52" spans="1:9" x14ac:dyDescent="0.2">
      <c r="A52" s="10" t="s">
        <v>28</v>
      </c>
      <c r="B52" s="3"/>
      <c r="C52" s="3">
        <v>3800</v>
      </c>
      <c r="D52">
        <v>3800</v>
      </c>
      <c r="E52">
        <v>3800</v>
      </c>
      <c r="F52">
        <v>3800</v>
      </c>
      <c r="H52" s="3">
        <v>3800</v>
      </c>
      <c r="I52">
        <v>3800</v>
      </c>
    </row>
    <row r="53" spans="1:9" x14ac:dyDescent="0.2">
      <c r="A53" s="10" t="s">
        <v>29</v>
      </c>
      <c r="B53" s="2"/>
      <c r="C53" s="3">
        <v>2520</v>
      </c>
      <c r="D53">
        <v>2520</v>
      </c>
      <c r="E53">
        <v>2520</v>
      </c>
      <c r="F53">
        <v>2520</v>
      </c>
      <c r="H53" s="3">
        <v>2520</v>
      </c>
      <c r="I53">
        <v>2520</v>
      </c>
    </row>
    <row r="54" spans="1:9" x14ac:dyDescent="0.2">
      <c r="A54" s="10" t="s">
        <v>30</v>
      </c>
      <c r="B54" s="3"/>
      <c r="C54" s="2">
        <v>3570</v>
      </c>
      <c r="D54">
        <v>3570</v>
      </c>
      <c r="E54">
        <v>3570</v>
      </c>
      <c r="F54">
        <v>3570</v>
      </c>
      <c r="H54" s="3">
        <v>3570</v>
      </c>
      <c r="I54">
        <v>3570</v>
      </c>
    </row>
    <row r="55" spans="1:9" ht="15" x14ac:dyDescent="0.35">
      <c r="A55" s="10" t="s">
        <v>31</v>
      </c>
      <c r="B55"/>
      <c r="C55" s="3">
        <v>757</v>
      </c>
      <c r="D55" s="12">
        <v>757</v>
      </c>
      <c r="E55" s="12">
        <v>757</v>
      </c>
      <c r="F55" s="12">
        <v>757</v>
      </c>
      <c r="H55" s="13">
        <v>757</v>
      </c>
      <c r="I55" s="12">
        <v>757</v>
      </c>
    </row>
    <row r="56" spans="1:9" x14ac:dyDescent="0.2">
      <c r="B56"/>
      <c r="C56" s="5">
        <f>SUM(C52:C55)</f>
        <v>10647</v>
      </c>
      <c r="D56">
        <f>SUM(D52:D55)</f>
        <v>10647</v>
      </c>
      <c r="E56">
        <f>SUM(E52:E55)</f>
        <v>10647</v>
      </c>
      <c r="F56">
        <f>SUM(F52:F55)</f>
        <v>10647</v>
      </c>
      <c r="H56" s="3">
        <f>SUM(H52:H55)</f>
        <v>10647</v>
      </c>
      <c r="I56">
        <f>SUM(I52:I55)</f>
        <v>10647</v>
      </c>
    </row>
    <row r="57" spans="1:9" x14ac:dyDescent="0.2">
      <c r="B57"/>
      <c r="C57" s="3"/>
    </row>
    <row r="59" spans="1:9" x14ac:dyDescent="0.2">
      <c r="A59" s="10" t="s">
        <v>41</v>
      </c>
      <c r="C59" s="3">
        <f>+C33+C39+C43+C49</f>
        <v>85664.07</v>
      </c>
      <c r="D59" s="3">
        <f>+D33+D39+D43+D49</f>
        <v>89464</v>
      </c>
      <c r="E59" s="3">
        <f>+E33+E39+E43+E49</f>
        <v>89864</v>
      </c>
      <c r="F59" s="3">
        <f>+F33+F39+F43+F49</f>
        <v>97181</v>
      </c>
      <c r="H59" s="3">
        <f>+H33+H39+H43+H49</f>
        <v>103088</v>
      </c>
      <c r="I59" s="3">
        <f>+I33+I39+I43+I49</f>
        <v>114962</v>
      </c>
    </row>
  </sheetData>
  <phoneticPr fontId="0" type="noConversion"/>
  <pageMargins left="1.4097222222222201" right="0.74791666666666701" top="0.74027777777777803" bottom="0.57986111111111105" header="0.27013888888888898" footer="0.51180555555555596"/>
  <pageSetup scale="85" firstPageNumber="0" orientation="landscape" horizontalDpi="4294967295" verticalDpi="4294967295" r:id="rId1"/>
  <headerFooter alignWithMargins="0">
    <oddHeader>&amp;C&amp;"Arial,Bold"&amp;14City of Skyline
General Government
Budget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 Whitehead</dc:creator>
  <cp:lastModifiedBy>Paige Attarian</cp:lastModifiedBy>
  <cp:lastPrinted>2023-12-12T00:08:40Z</cp:lastPrinted>
  <dcterms:created xsi:type="dcterms:W3CDTF">2012-10-08T23:26:14Z</dcterms:created>
  <dcterms:modified xsi:type="dcterms:W3CDTF">2023-12-15T17:40:35Z</dcterms:modified>
</cp:coreProperties>
</file>